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hu\Downloads\"/>
    </mc:Choice>
  </mc:AlternateContent>
  <bookViews>
    <workbookView xWindow="0" yWindow="0" windowWidth="21600" windowHeight="97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Plan1!$A$1:$Q$9</definedName>
  </definedNames>
  <calcPr calcId="152511"/>
</workbook>
</file>

<file path=xl/calcChain.xml><?xml version="1.0" encoding="utf-8"?>
<calcChain xmlns="http://schemas.openxmlformats.org/spreadsheetml/2006/main">
  <c r="N7" i="1" l="1"/>
  <c r="N8" i="1"/>
  <c r="N6" i="1"/>
  <c r="N9" i="1" s="1"/>
  <c r="I9" i="1"/>
  <c r="P7" i="1" l="1"/>
  <c r="P8" i="1"/>
  <c r="P6" i="1" l="1"/>
  <c r="P9" i="1" s="1"/>
</calcChain>
</file>

<file path=xl/sharedStrings.xml><?xml version="1.0" encoding="utf-8"?>
<sst xmlns="http://schemas.openxmlformats.org/spreadsheetml/2006/main" count="45" uniqueCount="34">
  <si>
    <t>IDA</t>
  </si>
  <si>
    <t>VOLTA</t>
  </si>
  <si>
    <t>MOTIVO DA VIAGEM</t>
  </si>
  <si>
    <t>ORIGEM</t>
  </si>
  <si>
    <t>DESTINO</t>
  </si>
  <si>
    <t>BRASÍLIA</t>
  </si>
  <si>
    <t>VALOR PASSAGEM IDA</t>
  </si>
  <si>
    <t xml:space="preserve">VALOR PASSAGEM VOLTA </t>
  </si>
  <si>
    <t>NOME DO EMPREGADO</t>
  </si>
  <si>
    <t>TOTAL DA VIAGEM</t>
  </si>
  <si>
    <t>Nº DE DIÁRIAS</t>
  </si>
  <si>
    <t>VALOR TOTAL DAS DIÁRIAS</t>
  </si>
  <si>
    <t xml:space="preserve">VALOR TOTAL PASSAGENS </t>
  </si>
  <si>
    <t>TAXA DE EMBARQUE</t>
  </si>
  <si>
    <t>2 e 1/2</t>
  </si>
  <si>
    <t>PERÍODO</t>
  </si>
  <si>
    <t>CENTRAIS DE ABASTECIMENTO DO DISTRITO FEDERAL S/A</t>
  </si>
  <si>
    <t>LOTAÇÃO</t>
  </si>
  <si>
    <t>CARGO</t>
  </si>
  <si>
    <t>MEIO DE TRANSPORTE / CATEGORIA</t>
  </si>
  <si>
    <t>SEAGRO</t>
  </si>
  <si>
    <t>Chefe</t>
  </si>
  <si>
    <t>Gerente</t>
  </si>
  <si>
    <t>TOTAIS</t>
  </si>
  <si>
    <t>GECEM</t>
  </si>
  <si>
    <t>PLANILHA DE DESPESAS DE VIAGEM 2021</t>
  </si>
  <si>
    <t>Visita técnica à CEASA/MG</t>
  </si>
  <si>
    <t>Dennyel Dantas de Morais</t>
  </si>
  <si>
    <t>Marcos Franco Paiva Araújo</t>
  </si>
  <si>
    <t>Washington Pinheiro Guimarães</t>
  </si>
  <si>
    <t>GEFIN</t>
  </si>
  <si>
    <t>BELO HORIZONTE-MG</t>
  </si>
  <si>
    <t>6º bimestre</t>
  </si>
  <si>
    <t>Aério /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</si>
</sst>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0" fillId="2" borderId="1" xfId="0" applyFill="1" applyBorder="1"/>
    <xf numFmtId="16" fontId="0" fillId="2" borderId="1" xfId="0" applyNumberFormat="1" applyFill="1" applyBorder="1"/>
    <xf numFmtId="16" fontId="0" fillId="2" borderId="1" xfId="0" quotePrefix="1" applyNumberFormat="1" applyFill="1" applyBorder="1" applyAlignment="1">
      <alignment wrapText="1"/>
    </xf>
    <xf numFmtId="43" fontId="0" fillId="2" borderId="1" xfId="1" applyFont="1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164" fontId="4" fillId="2" borderId="1" xfId="0" applyNumberFormat="1" applyFont="1" applyFill="1" applyBorder="1"/>
    <xf numFmtId="0" fontId="0" fillId="2" borderId="1" xfId="0" applyFill="1" applyBorder="1" applyAlignment="1">
      <alignment vertical="center"/>
    </xf>
    <xf numFmtId="0" fontId="0" fillId="2" borderId="1" xfId="0" quotePrefix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43" fontId="4" fillId="3" borderId="1" xfId="0" applyNumberFormat="1" applyFont="1" applyFill="1" applyBorder="1" applyAlignment="1">
      <alignment wrapText="1"/>
    </xf>
    <xf numFmtId="164" fontId="4" fillId="3" borderId="1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4" fontId="7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workbookViewId="0">
      <selection activeCell="M7" sqref="M7"/>
    </sheetView>
  </sheetViews>
  <sheetFormatPr defaultRowHeight="15" x14ac:dyDescent="0.25"/>
  <cols>
    <col min="1" max="1" width="33.7109375" customWidth="1"/>
    <col min="2" max="2" width="10.28515625" customWidth="1"/>
    <col min="3" max="3" width="16.28515625" customWidth="1"/>
    <col min="4" max="4" width="7.140625" customWidth="1"/>
    <col min="5" max="5" width="7.5703125" customWidth="1"/>
    <col min="6" max="6" width="10.7109375" customWidth="1"/>
    <col min="7" max="7" width="20.28515625" customWidth="1"/>
    <col min="8" max="8" width="8.28515625" style="2" customWidth="1"/>
    <col min="9" max="9" width="10" style="2" customWidth="1"/>
    <col min="10" max="10" width="11.7109375" style="2" customWidth="1"/>
    <col min="11" max="11" width="14" style="1" customWidth="1"/>
    <col min="12" max="12" width="14.140625" style="1" customWidth="1"/>
    <col min="13" max="13" width="10.7109375" style="1" customWidth="1"/>
    <col min="14" max="14" width="12.140625" style="1" customWidth="1"/>
    <col min="15" max="15" width="29.28515625" style="2" customWidth="1"/>
    <col min="16" max="16" width="14.28515625" customWidth="1"/>
    <col min="17" max="17" width="11.42578125" customWidth="1"/>
  </cols>
  <sheetData>
    <row r="1" spans="1:17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8.75" customHeight="1" thickBot="1" x14ac:dyDescent="0.4">
      <c r="A2" s="31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1:17" ht="18.75" customHeight="1" x14ac:dyDescent="0.25">
      <c r="A3" s="29" t="s">
        <v>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5" customFormat="1" ht="51" customHeight="1" x14ac:dyDescent="0.25">
      <c r="A5" s="3" t="s">
        <v>8</v>
      </c>
      <c r="B5" s="3" t="s">
        <v>17</v>
      </c>
      <c r="C5" s="3" t="s">
        <v>18</v>
      </c>
      <c r="D5" s="3" t="s">
        <v>0</v>
      </c>
      <c r="E5" s="3" t="s">
        <v>1</v>
      </c>
      <c r="F5" s="3" t="s">
        <v>3</v>
      </c>
      <c r="G5" s="3" t="s">
        <v>4</v>
      </c>
      <c r="H5" s="3" t="s">
        <v>10</v>
      </c>
      <c r="I5" s="3" t="s">
        <v>11</v>
      </c>
      <c r="J5" s="3" t="s">
        <v>19</v>
      </c>
      <c r="K5" s="4" t="s">
        <v>6</v>
      </c>
      <c r="L5" s="4" t="s">
        <v>7</v>
      </c>
      <c r="M5" s="4" t="s">
        <v>13</v>
      </c>
      <c r="N5" s="4" t="s">
        <v>12</v>
      </c>
      <c r="O5" s="3" t="s">
        <v>2</v>
      </c>
      <c r="P5" s="3" t="s">
        <v>9</v>
      </c>
      <c r="Q5" s="3" t="s">
        <v>15</v>
      </c>
    </row>
    <row r="6" spans="1:17" ht="30" x14ac:dyDescent="0.25">
      <c r="A6" s="7" t="s">
        <v>27</v>
      </c>
      <c r="B6" s="7" t="s">
        <v>30</v>
      </c>
      <c r="C6" s="7" t="s">
        <v>22</v>
      </c>
      <c r="D6" s="8">
        <v>44522</v>
      </c>
      <c r="E6" s="8">
        <v>44524</v>
      </c>
      <c r="F6" s="7" t="s">
        <v>5</v>
      </c>
      <c r="G6" s="7" t="s">
        <v>31</v>
      </c>
      <c r="H6" s="9" t="s">
        <v>14</v>
      </c>
      <c r="I6" s="37">
        <v>1061.9000000000001</v>
      </c>
      <c r="J6" s="10" t="s">
        <v>33</v>
      </c>
      <c r="K6" s="11">
        <v>1047.1300000000001</v>
      </c>
      <c r="L6" s="11">
        <v>0</v>
      </c>
      <c r="M6" s="11">
        <v>0</v>
      </c>
      <c r="N6" s="11">
        <f>K6+L6+M6</f>
        <v>1047.1300000000001</v>
      </c>
      <c r="O6" s="12" t="s">
        <v>26</v>
      </c>
      <c r="P6" s="13">
        <f>I6+N6</f>
        <v>2109.0300000000002</v>
      </c>
      <c r="Q6" s="27" t="s">
        <v>32</v>
      </c>
    </row>
    <row r="7" spans="1:17" ht="30" x14ac:dyDescent="0.25">
      <c r="A7" s="7" t="s">
        <v>28</v>
      </c>
      <c r="B7" s="7" t="s">
        <v>24</v>
      </c>
      <c r="C7" s="7" t="s">
        <v>22</v>
      </c>
      <c r="D7" s="8">
        <v>44522</v>
      </c>
      <c r="E7" s="8">
        <v>44524</v>
      </c>
      <c r="F7" s="7" t="s">
        <v>5</v>
      </c>
      <c r="G7" s="7" t="s">
        <v>31</v>
      </c>
      <c r="H7" s="9" t="s">
        <v>14</v>
      </c>
      <c r="I7" s="37">
        <v>1061.9000000000001</v>
      </c>
      <c r="J7" s="10" t="s">
        <v>33</v>
      </c>
      <c r="K7" s="11">
        <v>1047.1300000000001</v>
      </c>
      <c r="L7" s="11">
        <v>0</v>
      </c>
      <c r="M7" s="11">
        <v>0</v>
      </c>
      <c r="N7" s="11">
        <f t="shared" ref="N7:N8" si="0">K7+L7+M7</f>
        <v>1047.1300000000001</v>
      </c>
      <c r="O7" s="12" t="s">
        <v>26</v>
      </c>
      <c r="P7" s="13">
        <f t="shared" ref="P7:P8" si="1">I7+N7</f>
        <v>2109.0300000000002</v>
      </c>
      <c r="Q7" s="28"/>
    </row>
    <row r="8" spans="1:17" ht="30" x14ac:dyDescent="0.25">
      <c r="A8" s="14" t="s">
        <v>29</v>
      </c>
      <c r="B8" s="14" t="s">
        <v>20</v>
      </c>
      <c r="C8" s="14" t="s">
        <v>21</v>
      </c>
      <c r="D8" s="8">
        <v>44522</v>
      </c>
      <c r="E8" s="8">
        <v>44524</v>
      </c>
      <c r="F8" s="14" t="s">
        <v>5</v>
      </c>
      <c r="G8" s="14" t="s">
        <v>31</v>
      </c>
      <c r="H8" s="15" t="s">
        <v>14</v>
      </c>
      <c r="I8" s="37">
        <v>1061.9000000000001</v>
      </c>
      <c r="J8" s="10" t="s">
        <v>33</v>
      </c>
      <c r="K8" s="11">
        <v>1047.1300000000001</v>
      </c>
      <c r="L8" s="16">
        <v>0</v>
      </c>
      <c r="M8" s="11">
        <v>0</v>
      </c>
      <c r="N8" s="11">
        <f t="shared" si="0"/>
        <v>1047.1300000000001</v>
      </c>
      <c r="O8" s="17" t="s">
        <v>26</v>
      </c>
      <c r="P8" s="18">
        <f t="shared" si="1"/>
        <v>2109.0300000000002</v>
      </c>
      <c r="Q8" s="28"/>
    </row>
    <row r="9" spans="1:17" x14ac:dyDescent="0.25">
      <c r="A9" s="34" t="s">
        <v>23</v>
      </c>
      <c r="B9" s="35"/>
      <c r="C9" s="35"/>
      <c r="D9" s="35"/>
      <c r="E9" s="35"/>
      <c r="F9" s="35"/>
      <c r="G9" s="35"/>
      <c r="H9" s="36"/>
      <c r="I9" s="22">
        <f>SUM(I6:I8)</f>
        <v>3185.7000000000003</v>
      </c>
      <c r="J9" s="20"/>
      <c r="K9" s="21"/>
      <c r="L9" s="21"/>
      <c r="M9" s="21"/>
      <c r="N9" s="23">
        <f>SUM(N6:N8)</f>
        <v>3141.3900000000003</v>
      </c>
      <c r="O9" s="20"/>
      <c r="P9" s="23">
        <f>SUM(P6:P8)</f>
        <v>6327.09</v>
      </c>
      <c r="Q9" s="19"/>
    </row>
    <row r="10" spans="1:17" s="24" customFormat="1" x14ac:dyDescent="0.25">
      <c r="H10" s="25"/>
      <c r="I10" s="25"/>
      <c r="J10" s="25"/>
      <c r="K10" s="26"/>
      <c r="L10" s="26"/>
      <c r="M10" s="26"/>
      <c r="N10" s="26"/>
      <c r="O10" s="25"/>
    </row>
  </sheetData>
  <mergeCells count="4">
    <mergeCell ref="A3:Q3"/>
    <mergeCell ref="A1:Q1"/>
    <mergeCell ref="A2:Q2"/>
    <mergeCell ref="A9:H9"/>
  </mergeCells>
  <pageMargins left="0.511811024" right="0.511811024" top="0.78740157499999996" bottom="0.78740157499999996" header="0.31496062000000002" footer="0.31496062000000002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Iolanda Izumi Tsuno</dc:creator>
  <cp:lastModifiedBy>Estagiário(a) GERHU</cp:lastModifiedBy>
  <cp:lastPrinted>2019-08-21T19:50:49Z</cp:lastPrinted>
  <dcterms:created xsi:type="dcterms:W3CDTF">2014-09-26T12:53:59Z</dcterms:created>
  <dcterms:modified xsi:type="dcterms:W3CDTF">2021-12-02T19:29:58Z</dcterms:modified>
</cp:coreProperties>
</file>